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UTENTE\Desktop\Nuova cartella\"/>
    </mc:Choice>
  </mc:AlternateContent>
  <xr:revisionPtr revIDLastSave="0" documentId="13_ncr:1_{4CC3C0CC-8D31-48C1-B8AC-8B67781D85B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OSTO ANNUO 2020" sheetId="1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8" l="1"/>
  <c r="I26" i="18"/>
  <c r="E27" i="18"/>
  <c r="I17" i="18"/>
  <c r="E18" i="18" l="1"/>
  <c r="E20" i="18" s="1"/>
  <c r="H30" i="18" s="1"/>
  <c r="H31" i="18" s="1"/>
</calcChain>
</file>

<file path=xl/sharedStrings.xml><?xml version="1.0" encoding="utf-8"?>
<sst xmlns="http://schemas.openxmlformats.org/spreadsheetml/2006/main" count="81" uniqueCount="41">
  <si>
    <t>IGIENE AMBIENTALE  - FISE ASSOAMBIENTE</t>
  </si>
  <si>
    <t>Operai</t>
  </si>
  <si>
    <t>Livello 2A</t>
  </si>
  <si>
    <t>Livello 3A</t>
  </si>
  <si>
    <t>Livello 3B</t>
  </si>
  <si>
    <t>Livello 4A</t>
  </si>
  <si>
    <t>Livello 4B</t>
  </si>
  <si>
    <t>Livello 5A</t>
  </si>
  <si>
    <t>Livello 3</t>
  </si>
  <si>
    <t>Livello 4</t>
  </si>
  <si>
    <t>Livello 6A</t>
  </si>
  <si>
    <t>Livello 7A</t>
  </si>
  <si>
    <t>Livello 8</t>
  </si>
  <si>
    <t>PULIZIA - SERVIZI INTEGRATI/MULTISERVIZI</t>
  </si>
  <si>
    <t>Mansione</t>
  </si>
  <si>
    <t>Livello di inquadramento</t>
  </si>
  <si>
    <t>Costo complessivo</t>
  </si>
  <si>
    <t xml:space="preserve">ANNO 2020 - UNITA' A TEMPO INDETERMINATO </t>
  </si>
  <si>
    <t xml:space="preserve">Dirigente </t>
  </si>
  <si>
    <t>Dirigente tecnico</t>
  </si>
  <si>
    <t>SALERNO PULITA SPA - COSTO COMPLESSIVO DEL PERSONALE ANNO 2020</t>
  </si>
  <si>
    <t xml:space="preserve"> </t>
  </si>
  <si>
    <t>Livello 2B</t>
  </si>
  <si>
    <t>Livello 5B</t>
  </si>
  <si>
    <t>Differenza</t>
  </si>
  <si>
    <t>Ticket buoni pasto</t>
  </si>
  <si>
    <t>Totale</t>
  </si>
  <si>
    <t>Impiegato</t>
  </si>
  <si>
    <t>Livello 8Q</t>
  </si>
  <si>
    <t>Livello 1B</t>
  </si>
  <si>
    <t>Livello 6B</t>
  </si>
  <si>
    <t>Livello 7B</t>
  </si>
  <si>
    <t xml:space="preserve">Coordinatore </t>
  </si>
  <si>
    <t>Fondo acc.to disabili</t>
  </si>
  <si>
    <t>Totale costi per livelli</t>
  </si>
  <si>
    <t>Costi Bilancio 2020</t>
  </si>
  <si>
    <t>Decontribuzione Sud</t>
  </si>
  <si>
    <t>Altri costi del lavoro</t>
  </si>
  <si>
    <t>Indumenti da lavoro</t>
  </si>
  <si>
    <t>Spese per vaccini e visite mediche</t>
  </si>
  <si>
    <t xml:space="preserve">Indennità di lavaggio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</si>
</sst>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164" fontId="0" fillId="0" borderId="0" xfId="0" applyNumberFormat="1"/>
    <xf numFmtId="0" fontId="2" fillId="0" borderId="0" xfId="0" applyFont="1"/>
    <xf numFmtId="0" fontId="4" fillId="2" borderId="8" xfId="1" applyFont="1" applyFill="1" applyBorder="1"/>
    <xf numFmtId="0" fontId="4" fillId="2" borderId="9" xfId="1" applyFont="1" applyFill="1" applyBorder="1"/>
    <xf numFmtId="42" fontId="4" fillId="2" borderId="10" xfId="1" applyNumberFormat="1" applyFont="1" applyFill="1" applyBorder="1"/>
    <xf numFmtId="0" fontId="4" fillId="2" borderId="13" xfId="1" applyFont="1" applyFill="1" applyBorder="1"/>
    <xf numFmtId="0" fontId="4" fillId="2" borderId="11" xfId="1" applyFont="1" applyFill="1" applyBorder="1"/>
    <xf numFmtId="44" fontId="0" fillId="0" borderId="0" xfId="0" applyNumberFormat="1"/>
    <xf numFmtId="0" fontId="5" fillId="2" borderId="14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42" fontId="4" fillId="2" borderId="17" xfId="1" applyNumberFormat="1" applyFont="1" applyFill="1" applyBorder="1"/>
    <xf numFmtId="43" fontId="9" fillId="0" borderId="11" xfId="2" applyFont="1" applyBorder="1"/>
    <xf numFmtId="0" fontId="10" fillId="2" borderId="11" xfId="1" applyFont="1" applyFill="1" applyBorder="1"/>
    <xf numFmtId="164" fontId="8" fillId="0" borderId="0" xfId="0" applyNumberFormat="1" applyFont="1"/>
    <xf numFmtId="0" fontId="0" fillId="0" borderId="11" xfId="0" applyBorder="1"/>
    <xf numFmtId="0" fontId="8" fillId="0" borderId="0" xfId="0" applyFont="1" applyAlignment="1">
      <alignment horizontal="right"/>
    </xf>
    <xf numFmtId="42" fontId="4" fillId="2" borderId="1" xfId="1" applyNumberFormat="1" applyFont="1" applyFill="1" applyBorder="1"/>
    <xf numFmtId="42" fontId="5" fillId="2" borderId="18" xfId="1" applyNumberFormat="1" applyFont="1" applyFill="1" applyBorder="1"/>
    <xf numFmtId="42" fontId="4" fillId="2" borderId="9" xfId="1" applyNumberFormat="1" applyFont="1" applyFill="1" applyBorder="1"/>
    <xf numFmtId="0" fontId="11" fillId="0" borderId="0" xfId="0" applyFont="1"/>
    <xf numFmtId="164" fontId="11" fillId="0" borderId="0" xfId="0" applyNumberFormat="1" applyFont="1"/>
    <xf numFmtId="0" fontId="3" fillId="0" borderId="8" xfId="0" applyFont="1" applyBorder="1"/>
    <xf numFmtId="0" fontId="3" fillId="0" borderId="13" xfId="0" applyFont="1" applyBorder="1"/>
    <xf numFmtId="0" fontId="3" fillId="0" borderId="13" xfId="0" applyFont="1" applyBorder="1" applyAlignment="1">
      <alignment wrapText="1"/>
    </xf>
    <xf numFmtId="0" fontId="5" fillId="2" borderId="12" xfId="1" applyFont="1" applyFill="1" applyBorder="1" applyAlignment="1">
      <alignment horizontal="right"/>
    </xf>
    <xf numFmtId="0" fontId="11" fillId="0" borderId="8" xfId="0" applyFont="1" applyBorder="1"/>
    <xf numFmtId="164" fontId="3" fillId="0" borderId="10" xfId="0" applyNumberFormat="1" applyFont="1" applyBorder="1"/>
    <xf numFmtId="0" fontId="5" fillId="2" borderId="11" xfId="1" applyFont="1" applyFill="1" applyBorder="1" applyAlignment="1">
      <alignment horizontal="right"/>
    </xf>
    <xf numFmtId="0" fontId="12" fillId="0" borderId="11" xfId="0" applyFont="1" applyBorder="1" applyAlignment="1">
      <alignment horizontal="right"/>
    </xf>
    <xf numFmtId="0" fontId="14" fillId="0" borderId="0" xfId="0" applyFont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3">
    <cellStyle name="Migliaia" xfId="2" builtinId="3"/>
    <cellStyle name="Normale" xfId="0" builtinId="0"/>
    <cellStyle name="Normale 2 2" xfId="1" xr:uid="{00000000-0005-0000-0000-000002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3"/>
  <sheetViews>
    <sheetView tabSelected="1" topLeftCell="B22" workbookViewId="0">
      <selection activeCell="I29" sqref="I29"/>
    </sheetView>
  </sheetViews>
  <sheetFormatPr defaultColWidth="8.88671875" defaultRowHeight="14.4" x14ac:dyDescent="0.3"/>
  <cols>
    <col min="1" max="2" width="7.5546875" style="2" customWidth="1"/>
    <col min="3" max="5" width="21.6640625" customWidth="1"/>
    <col min="6" max="6" width="10.6640625" customWidth="1"/>
    <col min="7" max="9" width="21.6640625" customWidth="1"/>
    <col min="10" max="11" width="16.6640625" customWidth="1"/>
  </cols>
  <sheetData>
    <row r="1" spans="1:10" ht="15" thickBot="1" x14ac:dyDescent="0.35"/>
    <row r="2" spans="1:10" x14ac:dyDescent="0.3">
      <c r="C2" s="35" t="s">
        <v>20</v>
      </c>
      <c r="D2" s="36"/>
      <c r="E2" s="36"/>
      <c r="F2" s="36"/>
      <c r="G2" s="36"/>
      <c r="H2" s="36"/>
      <c r="I2" s="37"/>
    </row>
    <row r="3" spans="1:10" ht="15" thickBot="1" x14ac:dyDescent="0.35">
      <c r="C3" s="38"/>
      <c r="D3" s="39"/>
      <c r="E3" s="39"/>
      <c r="F3" s="39"/>
      <c r="G3" s="39"/>
      <c r="H3" s="39"/>
      <c r="I3" s="40"/>
    </row>
    <row r="4" spans="1:10" s="2" customFormat="1" x14ac:dyDescent="0.3">
      <c r="C4"/>
      <c r="J4"/>
    </row>
    <row r="5" spans="1:10" s="2" customFormat="1" ht="15" thickBot="1" x14ac:dyDescent="0.35">
      <c r="C5"/>
      <c r="J5"/>
    </row>
    <row r="6" spans="1:10" ht="21" customHeight="1" x14ac:dyDescent="0.3">
      <c r="A6"/>
      <c r="B6"/>
      <c r="C6" s="41" t="s">
        <v>17</v>
      </c>
      <c r="D6" s="42"/>
      <c r="E6" s="43"/>
      <c r="G6" s="41" t="s">
        <v>17</v>
      </c>
      <c r="H6" s="42"/>
      <c r="I6" s="43"/>
    </row>
    <row r="7" spans="1:10" ht="21" customHeight="1" thickBot="1" x14ac:dyDescent="0.35">
      <c r="A7"/>
      <c r="B7"/>
      <c r="C7" s="32" t="s">
        <v>0</v>
      </c>
      <c r="D7" s="33"/>
      <c r="E7" s="34"/>
      <c r="G7" s="32" t="s">
        <v>0</v>
      </c>
      <c r="H7" s="33"/>
      <c r="I7" s="34"/>
    </row>
    <row r="8" spans="1:10" ht="35.4" thickBot="1" x14ac:dyDescent="0.35">
      <c r="A8"/>
      <c r="B8"/>
      <c r="C8" s="9" t="s">
        <v>14</v>
      </c>
      <c r="D8" s="10" t="s">
        <v>15</v>
      </c>
      <c r="E8" s="11" t="s">
        <v>16</v>
      </c>
      <c r="F8" s="2"/>
      <c r="G8" s="9" t="s">
        <v>14</v>
      </c>
      <c r="H8" s="10" t="s">
        <v>15</v>
      </c>
      <c r="I8" s="11" t="s">
        <v>16</v>
      </c>
    </row>
    <row r="9" spans="1:10" ht="15.6" x14ac:dyDescent="0.3">
      <c r="A9"/>
      <c r="B9"/>
      <c r="C9" s="3" t="s">
        <v>27</v>
      </c>
      <c r="D9" s="20" t="s">
        <v>3</v>
      </c>
      <c r="E9" s="5">
        <v>125284.12555555557</v>
      </c>
      <c r="G9" s="3" t="s">
        <v>1</v>
      </c>
      <c r="H9" s="20" t="s">
        <v>29</v>
      </c>
      <c r="I9" s="5">
        <v>601329.82407407404</v>
      </c>
    </row>
    <row r="10" spans="1:10" ht="15.6" x14ac:dyDescent="0.3">
      <c r="A10"/>
      <c r="B10"/>
      <c r="C10" s="6" t="s">
        <v>27</v>
      </c>
      <c r="D10" s="18" t="s">
        <v>5</v>
      </c>
      <c r="E10" s="12">
        <v>376219.20888888888</v>
      </c>
      <c r="G10" s="6" t="s">
        <v>1</v>
      </c>
      <c r="H10" s="18" t="s">
        <v>2</v>
      </c>
      <c r="I10" s="12">
        <v>1026682.6333333334</v>
      </c>
    </row>
    <row r="11" spans="1:10" ht="15.6" x14ac:dyDescent="0.3">
      <c r="A11"/>
      <c r="B11"/>
      <c r="C11" s="6" t="s">
        <v>27</v>
      </c>
      <c r="D11" s="18" t="s">
        <v>7</v>
      </c>
      <c r="E11" s="12">
        <v>460779.57</v>
      </c>
      <c r="G11" s="6" t="s">
        <v>1</v>
      </c>
      <c r="H11" s="18" t="s">
        <v>22</v>
      </c>
      <c r="I11" s="12">
        <v>1202675.0929629628</v>
      </c>
    </row>
    <row r="12" spans="1:10" ht="15.6" x14ac:dyDescent="0.3">
      <c r="A12"/>
      <c r="B12"/>
      <c r="C12" s="6" t="s">
        <v>27</v>
      </c>
      <c r="D12" s="18" t="s">
        <v>23</v>
      </c>
      <c r="E12" s="12">
        <v>45469.534814814819</v>
      </c>
      <c r="G12" s="6" t="s">
        <v>1</v>
      </c>
      <c r="H12" s="18" t="s">
        <v>3</v>
      </c>
      <c r="I12" s="12">
        <v>3927556.4311111113</v>
      </c>
    </row>
    <row r="13" spans="1:10" ht="15.6" x14ac:dyDescent="0.3">
      <c r="A13"/>
      <c r="B13"/>
      <c r="C13" s="6" t="s">
        <v>27</v>
      </c>
      <c r="D13" s="18" t="s">
        <v>10</v>
      </c>
      <c r="E13" s="12">
        <v>111713.74962962963</v>
      </c>
      <c r="G13" s="6" t="s">
        <v>1</v>
      </c>
      <c r="H13" s="18" t="s">
        <v>4</v>
      </c>
      <c r="I13" s="12">
        <v>4019986.1870370368</v>
      </c>
    </row>
    <row r="14" spans="1:10" ht="15.6" x14ac:dyDescent="0.3">
      <c r="A14"/>
      <c r="B14"/>
      <c r="C14" s="6" t="s">
        <v>27</v>
      </c>
      <c r="D14" s="18" t="s">
        <v>30</v>
      </c>
      <c r="E14" s="12">
        <v>46334.444444444445</v>
      </c>
      <c r="G14" s="6" t="s">
        <v>1</v>
      </c>
      <c r="H14" s="18" t="s">
        <v>5</v>
      </c>
      <c r="I14" s="12">
        <v>1817714.2962962962</v>
      </c>
    </row>
    <row r="15" spans="1:10" ht="15.6" x14ac:dyDescent="0.3">
      <c r="A15"/>
      <c r="B15"/>
      <c r="C15" s="6" t="s">
        <v>27</v>
      </c>
      <c r="D15" s="18" t="s">
        <v>11</v>
      </c>
      <c r="E15" s="12">
        <v>58514.787037037036</v>
      </c>
      <c r="G15" s="6" t="s">
        <v>1</v>
      </c>
      <c r="H15" s="18" t="s">
        <v>6</v>
      </c>
      <c r="I15" s="12">
        <v>920598.01555555547</v>
      </c>
    </row>
    <row r="16" spans="1:10" ht="15.6" x14ac:dyDescent="0.3">
      <c r="A16"/>
      <c r="B16"/>
      <c r="C16" s="6" t="s">
        <v>27</v>
      </c>
      <c r="D16" s="18" t="s">
        <v>31</v>
      </c>
      <c r="E16" s="12">
        <v>117029.57407407407</v>
      </c>
      <c r="G16" s="6" t="s">
        <v>1</v>
      </c>
      <c r="H16" s="18" t="s">
        <v>7</v>
      </c>
      <c r="I16" s="12">
        <v>1077461.1711111111</v>
      </c>
    </row>
    <row r="17" spans="1:9" ht="18" thickBot="1" x14ac:dyDescent="0.4">
      <c r="A17"/>
      <c r="B17"/>
      <c r="C17" s="6" t="s">
        <v>27</v>
      </c>
      <c r="D17" s="18" t="s">
        <v>12</v>
      </c>
      <c r="E17" s="12">
        <v>62982.550740740742</v>
      </c>
      <c r="G17" s="14"/>
      <c r="H17" s="26" t="s">
        <v>26</v>
      </c>
      <c r="I17" s="19">
        <f>SUM(I9:I16)</f>
        <v>14594003.651481479</v>
      </c>
    </row>
    <row r="18" spans="1:9" ht="15.6" x14ac:dyDescent="0.3">
      <c r="A18"/>
      <c r="B18"/>
      <c r="C18" s="6" t="s">
        <v>32</v>
      </c>
      <c r="D18" s="18" t="s">
        <v>28</v>
      </c>
      <c r="E18" s="12">
        <f>64410*2</f>
        <v>128820</v>
      </c>
    </row>
    <row r="19" spans="1:9" ht="15.6" x14ac:dyDescent="0.3">
      <c r="A19"/>
      <c r="B19"/>
      <c r="C19" s="6" t="s">
        <v>27</v>
      </c>
      <c r="D19" s="18" t="s">
        <v>9</v>
      </c>
      <c r="E19" s="12">
        <v>32550.649259259259</v>
      </c>
    </row>
    <row r="20" spans="1:9" ht="18" thickBot="1" x14ac:dyDescent="0.4">
      <c r="A20"/>
      <c r="B20"/>
      <c r="C20" s="13"/>
      <c r="D20" s="26" t="s">
        <v>26</v>
      </c>
      <c r="E20" s="19">
        <f>SUM(E9:E19)</f>
        <v>1565698.1944444445</v>
      </c>
    </row>
    <row r="21" spans="1:9" ht="15" thickBot="1" x14ac:dyDescent="0.35">
      <c r="E21" s="8"/>
      <c r="I21" t="s">
        <v>21</v>
      </c>
    </row>
    <row r="22" spans="1:9" ht="21" customHeight="1" x14ac:dyDescent="0.3">
      <c r="A22"/>
      <c r="B22"/>
      <c r="C22" s="41" t="s">
        <v>17</v>
      </c>
      <c r="D22" s="42"/>
      <c r="E22" s="43"/>
      <c r="G22" s="41" t="s">
        <v>17</v>
      </c>
      <c r="H22" s="42"/>
      <c r="I22" s="43"/>
    </row>
    <row r="23" spans="1:9" ht="21" customHeight="1" thickBot="1" x14ac:dyDescent="0.35">
      <c r="A23"/>
      <c r="B23"/>
      <c r="C23" s="32" t="s">
        <v>13</v>
      </c>
      <c r="D23" s="33"/>
      <c r="E23" s="34"/>
      <c r="G23" s="32" t="s">
        <v>0</v>
      </c>
      <c r="H23" s="33"/>
      <c r="I23" s="34"/>
    </row>
    <row r="24" spans="1:9" ht="35.4" thickBot="1" x14ac:dyDescent="0.35">
      <c r="A24"/>
      <c r="B24"/>
      <c r="C24" s="9" t="s">
        <v>14</v>
      </c>
      <c r="D24" s="10" t="s">
        <v>15</v>
      </c>
      <c r="E24" s="11" t="s">
        <v>16</v>
      </c>
      <c r="F24" s="2"/>
      <c r="G24" s="9" t="s">
        <v>14</v>
      </c>
      <c r="H24" s="10" t="s">
        <v>15</v>
      </c>
      <c r="I24" s="11" t="s">
        <v>16</v>
      </c>
    </row>
    <row r="25" spans="1:9" ht="15.6" x14ac:dyDescent="0.3">
      <c r="A25"/>
      <c r="B25"/>
      <c r="C25" s="3" t="s">
        <v>1</v>
      </c>
      <c r="D25" s="20" t="s">
        <v>8</v>
      </c>
      <c r="E25" s="5">
        <v>2451844.9585185186</v>
      </c>
      <c r="G25" s="3" t="s">
        <v>18</v>
      </c>
      <c r="H25" s="4" t="s">
        <v>19</v>
      </c>
      <c r="I25" s="5">
        <v>46316</v>
      </c>
    </row>
    <row r="26" spans="1:9" ht="18" thickBot="1" x14ac:dyDescent="0.4">
      <c r="A26"/>
      <c r="B26"/>
      <c r="C26" s="6" t="s">
        <v>1</v>
      </c>
      <c r="D26" s="18" t="s">
        <v>9</v>
      </c>
      <c r="E26" s="12">
        <v>100745.29851851851</v>
      </c>
      <c r="G26" s="16"/>
      <c r="H26" s="26" t="s">
        <v>26</v>
      </c>
      <c r="I26" s="19">
        <f>SUM(I25)</f>
        <v>46316</v>
      </c>
    </row>
    <row r="27" spans="1:9" ht="18" thickBot="1" x14ac:dyDescent="0.4">
      <c r="A27"/>
      <c r="B27"/>
      <c r="C27" s="7"/>
      <c r="D27" s="26" t="s">
        <v>26</v>
      </c>
      <c r="E27" s="19">
        <f>SUM(E25:E26)</f>
        <v>2552590.2570370371</v>
      </c>
    </row>
    <row r="28" spans="1:9" ht="15" customHeight="1" thickBot="1" x14ac:dyDescent="0.35">
      <c r="A28"/>
      <c r="B28"/>
    </row>
    <row r="29" spans="1:9" ht="15.6" x14ac:dyDescent="0.3">
      <c r="F29" s="1"/>
      <c r="G29" s="23" t="s">
        <v>35</v>
      </c>
      <c r="H29" s="5">
        <v>19562960</v>
      </c>
      <c r="I29" s="31"/>
    </row>
    <row r="30" spans="1:9" ht="15.6" x14ac:dyDescent="0.3">
      <c r="G30" s="24" t="s">
        <v>34</v>
      </c>
      <c r="H30" s="12">
        <f>E20+I17+E27+I26</f>
        <v>18758608.10296296</v>
      </c>
    </row>
    <row r="31" spans="1:9" ht="18" customHeight="1" thickBot="1" x14ac:dyDescent="0.4">
      <c r="G31" s="30" t="s">
        <v>24</v>
      </c>
      <c r="H31" s="19">
        <f>H29-H30</f>
        <v>804351.89703704044</v>
      </c>
    </row>
    <row r="32" spans="1:9" ht="15.6" x14ac:dyDescent="0.3">
      <c r="G32" s="21"/>
      <c r="H32" s="22"/>
    </row>
    <row r="33" spans="4:8" ht="16.5" customHeight="1" thickBot="1" x14ac:dyDescent="0.35"/>
    <row r="34" spans="4:8" ht="15.6" x14ac:dyDescent="0.3">
      <c r="G34" s="27" t="s">
        <v>37</v>
      </c>
      <c r="H34" s="28"/>
    </row>
    <row r="35" spans="4:8" ht="15.6" x14ac:dyDescent="0.3">
      <c r="G35" s="24" t="s">
        <v>25</v>
      </c>
      <c r="H35" s="12">
        <v>167863</v>
      </c>
    </row>
    <row r="36" spans="4:8" ht="15.6" x14ac:dyDescent="0.3">
      <c r="G36" s="24" t="s">
        <v>38</v>
      </c>
      <c r="H36" s="12">
        <v>203037</v>
      </c>
    </row>
    <row r="37" spans="4:8" ht="31.2" x14ac:dyDescent="0.3">
      <c r="G37" s="25" t="s">
        <v>39</v>
      </c>
      <c r="H37" s="12">
        <v>67080</v>
      </c>
    </row>
    <row r="38" spans="4:8" ht="15.6" x14ac:dyDescent="0.3">
      <c r="G38" s="24" t="s">
        <v>40</v>
      </c>
      <c r="H38" s="12">
        <v>237194</v>
      </c>
    </row>
    <row r="39" spans="4:8" ht="15.6" x14ac:dyDescent="0.3">
      <c r="G39" s="24" t="s">
        <v>33</v>
      </c>
      <c r="H39" s="12">
        <v>500000</v>
      </c>
    </row>
    <row r="40" spans="4:8" ht="15.6" x14ac:dyDescent="0.3">
      <c r="G40" s="24" t="s">
        <v>36</v>
      </c>
      <c r="H40" s="12">
        <v>-370822</v>
      </c>
    </row>
    <row r="41" spans="4:8" ht="18" thickBot="1" x14ac:dyDescent="0.4">
      <c r="G41" s="29" t="s">
        <v>26</v>
      </c>
      <c r="H41" s="19">
        <f>SUM(H34:H40)</f>
        <v>804352</v>
      </c>
    </row>
    <row r="43" spans="4:8" x14ac:dyDescent="0.3">
      <c r="D43" s="17"/>
      <c r="E43" s="15"/>
    </row>
  </sheetData>
  <mergeCells count="9">
    <mergeCell ref="C23:E23"/>
    <mergeCell ref="C2:I3"/>
    <mergeCell ref="C6:E6"/>
    <mergeCell ref="G6:I6"/>
    <mergeCell ref="C7:E7"/>
    <mergeCell ref="G7:I7"/>
    <mergeCell ref="C22:E22"/>
    <mergeCell ref="G22:I22"/>
    <mergeCell ref="G23:I2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COSTO ANNUO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Carmela Fabiano</dc:creator>
  <cp:lastModifiedBy>UTENTE</cp:lastModifiedBy>
  <dcterms:created xsi:type="dcterms:W3CDTF">2015-06-05T18:19:34Z</dcterms:created>
  <dcterms:modified xsi:type="dcterms:W3CDTF">2025-01-08T13:56:38Z</dcterms:modified>
</cp:coreProperties>
</file>